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Palczewski\Desktop\Budzet 2017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Print_Area" localSheetId="0">Arkusz1!$B$1:$H$32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 s="1"/>
  <c r="G29" i="1"/>
  <c r="G28" i="1" s="1"/>
  <c r="F29" i="1"/>
  <c r="F28" i="1" s="1"/>
  <c r="F27" i="1"/>
  <c r="F26" i="1" s="1"/>
  <c r="F25" i="1" s="1"/>
  <c r="H26" i="1"/>
  <c r="G26" i="1"/>
  <c r="G25" i="1" s="1"/>
  <c r="H25" i="1"/>
  <c r="H31" i="1" s="1"/>
  <c r="F21" i="1"/>
  <c r="F20" i="1" s="1"/>
  <c r="F19" i="1" s="1"/>
  <c r="H20" i="1"/>
  <c r="H19" i="1" s="1"/>
  <c r="G20" i="1"/>
  <c r="G19" i="1" s="1"/>
  <c r="H12" i="1"/>
  <c r="G12" i="1"/>
  <c r="F12" i="1"/>
  <c r="F11" i="1"/>
  <c r="F10" i="1" s="1"/>
  <c r="H10" i="1"/>
  <c r="H9" i="1" s="1"/>
  <c r="G10" i="1"/>
  <c r="G9" i="1" s="1"/>
  <c r="F8" i="1"/>
  <c r="F7" i="1" s="1"/>
  <c r="F6" i="1" s="1"/>
  <c r="H7" i="1"/>
  <c r="H6" i="1" s="1"/>
  <c r="G7" i="1"/>
  <c r="G6" i="1" s="1"/>
  <c r="F31" i="1" l="1"/>
  <c r="G31" i="1"/>
  <c r="H17" i="1"/>
  <c r="F9" i="1"/>
  <c r="F17" i="1" s="1"/>
  <c r="G17" i="1"/>
  <c r="G32" i="1" l="1"/>
  <c r="H32" i="1"/>
  <c r="F32" i="1"/>
</calcChain>
</file>

<file path=xl/sharedStrings.xml><?xml version="1.0" encoding="utf-8"?>
<sst xmlns="http://schemas.openxmlformats.org/spreadsheetml/2006/main" count="58" uniqueCount="54">
  <si>
    <t>Dochody Budżetu Państwa</t>
  </si>
  <si>
    <t>Dochody realizowane przez gminę</t>
  </si>
  <si>
    <t>Administracja publiczna</t>
  </si>
  <si>
    <t>75011</t>
  </si>
  <si>
    <t>Urzędy wojewódzkie</t>
  </si>
  <si>
    <t>0690</t>
  </si>
  <si>
    <t>Wpływy z różnych opłat</t>
  </si>
  <si>
    <t>852</t>
  </si>
  <si>
    <t xml:space="preserve">Pomoc społeczna </t>
  </si>
  <si>
    <t>85203</t>
  </si>
  <si>
    <t>Ośrodki wsparcia</t>
  </si>
  <si>
    <t>0830</t>
  </si>
  <si>
    <t>Wpływy z usług</t>
  </si>
  <si>
    <t>0980</t>
  </si>
  <si>
    <t>85228</t>
  </si>
  <si>
    <t>Usługi opiekuńcze i specjalistyczne usługi opiekuńcze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</si>
  <si>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</si>
  <si>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</si>
  <si>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</si>
  <si>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</si>
  <si>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Wpływy z tytułu zwrotów wypłaconych świadczeń z funduszu alimentacyjnego</t>
  </si>
  <si>
    <t>Razem</t>
  </si>
  <si>
    <t>Dochody realizowane przez powiat</t>
  </si>
  <si>
    <t>Gospodarka mieszkaniowa</t>
  </si>
  <si>
    <t>70005</t>
  </si>
  <si>
    <t>Gospodarka gruntami i nieruchomościami</t>
  </si>
  <si>
    <t>0470</t>
  </si>
  <si>
    <t>Wpływy z opłat  za trwały zarząd, użytkowanie i służebności</t>
  </si>
  <si>
    <t>0550</t>
  </si>
  <si>
    <t>wpływy z opłat z tytułu użytkowania wieczystego nieruchomości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</si>
  <si>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</si>
  <si>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</si>
  <si>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</si>
  <si>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</si>
  <si>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710</t>
  </si>
  <si>
    <t>Działalność usługowa</t>
  </si>
  <si>
    <t>71015</t>
  </si>
  <si>
    <t>Nadzór budowlany</t>
  </si>
  <si>
    <t>0570</t>
  </si>
  <si>
    <t>wpływy z tytułu grzywien, mandatów i innych kar pieniężne od osób fizycznych</t>
  </si>
  <si>
    <t>853</t>
  </si>
  <si>
    <t>Pozostałe zadania w zakresie polityki społecznej</t>
  </si>
  <si>
    <t>85321</t>
  </si>
  <si>
    <t>Zespoły do spraw orzekania o niepełnosprawności</t>
  </si>
  <si>
    <t xml:space="preserve">Razem </t>
  </si>
  <si>
    <t>Ogółem dochody Budżetu Państwa</t>
  </si>
  <si>
    <t>Plan na 2017 r</t>
  </si>
  <si>
    <t>bieżące</t>
  </si>
  <si>
    <t>majątkowe</t>
  </si>
  <si>
    <t>Dział</t>
  </si>
  <si>
    <t>Rodz.</t>
  </si>
  <si>
    <t>§</t>
  </si>
  <si>
    <t>Wyszczególnienie</t>
  </si>
  <si>
    <t>z czego: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</si>
</sst>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3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3" fontId="7" fillId="0" borderId="3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>
      <alignment horizontal="right" vertical="center"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6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3" fontId="6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topLeftCell="D1" zoomScaleNormal="100" workbookViewId="0">
      <selection activeCell="P19" sqref="P19"/>
    </sheetView>
  </sheetViews>
  <sheetFormatPr defaultRowHeight="15" x14ac:dyDescent="0.25"/>
  <cols>
    <col min="5" max="5" width="45.42578125" customWidth="1"/>
    <col min="6" max="6" width="17.85546875" customWidth="1"/>
    <col min="7" max="7" width="12.28515625" customWidth="1"/>
  </cols>
  <sheetData>
    <row r="2" spans="2:8" ht="18" x14ac:dyDescent="0.25">
      <c r="B2" s="46" t="s">
        <v>0</v>
      </c>
      <c r="C2" s="46"/>
      <c r="D2" s="46"/>
      <c r="E2" s="46"/>
      <c r="F2" s="46"/>
      <c r="G2" s="46"/>
      <c r="H2" s="46"/>
    </row>
    <row r="3" spans="2:8" ht="15.75" x14ac:dyDescent="0.25">
      <c r="B3" s="47" t="s">
        <v>1</v>
      </c>
      <c r="C3" s="47"/>
      <c r="D3" s="47"/>
      <c r="E3" s="47"/>
      <c r="F3" s="47"/>
      <c r="G3" s="47"/>
      <c r="H3" s="47"/>
    </row>
    <row r="4" spans="2:8" x14ac:dyDescent="0.25">
      <c r="B4" s="32" t="s">
        <v>49</v>
      </c>
      <c r="C4" s="33" t="s">
        <v>50</v>
      </c>
      <c r="D4" s="33" t="s">
        <v>51</v>
      </c>
      <c r="E4" s="33" t="s">
        <v>52</v>
      </c>
      <c r="F4" s="42" t="s">
        <v>46</v>
      </c>
      <c r="G4" s="44" t="s">
        <v>53</v>
      </c>
      <c r="H4" s="45"/>
    </row>
    <row r="5" spans="2:8" ht="15.75" x14ac:dyDescent="0.25">
      <c r="B5" s="30"/>
      <c r="C5" s="29"/>
      <c r="D5" s="29"/>
      <c r="E5" s="29"/>
      <c r="F5" s="43"/>
      <c r="G5" s="31" t="s">
        <v>47</v>
      </c>
      <c r="H5" s="34" t="s">
        <v>48</v>
      </c>
    </row>
    <row r="6" spans="2:8" ht="15.75" x14ac:dyDescent="0.25">
      <c r="B6" s="1">
        <v>750</v>
      </c>
      <c r="C6" s="2"/>
      <c r="D6" s="3"/>
      <c r="E6" s="4" t="s">
        <v>2</v>
      </c>
      <c r="F6" s="5">
        <f t="shared" ref="F6:H7" si="0">SUM(F7)</f>
        <v>10000</v>
      </c>
      <c r="G6" s="5">
        <f t="shared" si="0"/>
        <v>10000</v>
      </c>
      <c r="H6" s="5">
        <f t="shared" si="0"/>
        <v>0</v>
      </c>
    </row>
    <row r="7" spans="2:8" x14ac:dyDescent="0.25">
      <c r="B7" s="6"/>
      <c r="C7" s="2" t="s">
        <v>3</v>
      </c>
      <c r="D7" s="7"/>
      <c r="E7" s="8" t="s">
        <v>4</v>
      </c>
      <c r="F7" s="5">
        <f t="shared" si="0"/>
        <v>10000</v>
      </c>
      <c r="G7" s="5">
        <f t="shared" si="0"/>
        <v>10000</v>
      </c>
      <c r="H7" s="5">
        <f t="shared" si="0"/>
        <v>0</v>
      </c>
    </row>
    <row r="8" spans="2:8" x14ac:dyDescent="0.25">
      <c r="B8" s="6"/>
      <c r="C8" s="2"/>
      <c r="D8" s="9" t="s">
        <v>5</v>
      </c>
      <c r="E8" s="10" t="s">
        <v>6</v>
      </c>
      <c r="F8" s="5">
        <f>G8+H8</f>
        <v>10000</v>
      </c>
      <c r="G8" s="5">
        <v>10000</v>
      </c>
      <c r="H8" s="5">
        <v>0</v>
      </c>
    </row>
    <row r="9" spans="2:8" ht="15.75" x14ac:dyDescent="0.25">
      <c r="B9" s="1" t="s">
        <v>7</v>
      </c>
      <c r="C9" s="2"/>
      <c r="D9" s="3"/>
      <c r="E9" s="4" t="s">
        <v>8</v>
      </c>
      <c r="F9" s="5">
        <f>SUM(F10+F12)</f>
        <v>20000</v>
      </c>
      <c r="G9" s="5">
        <f>SUM(G10+G12)</f>
        <v>20000</v>
      </c>
      <c r="H9" s="5">
        <f>SUM(H10+H12)</f>
        <v>0</v>
      </c>
    </row>
    <row r="10" spans="2:8" x14ac:dyDescent="0.25">
      <c r="B10" s="6"/>
      <c r="C10" s="2" t="s">
        <v>9</v>
      </c>
      <c r="D10" s="7"/>
      <c r="E10" s="8" t="s">
        <v>10</v>
      </c>
      <c r="F10" s="5">
        <f>SUM(F11)</f>
        <v>6000</v>
      </c>
      <c r="G10" s="5">
        <f>SUM(G11)</f>
        <v>6000</v>
      </c>
      <c r="H10" s="5">
        <f>SUM(H11)</f>
        <v>0</v>
      </c>
    </row>
    <row r="11" spans="2:8" x14ac:dyDescent="0.25">
      <c r="B11" s="6"/>
      <c r="C11" s="2"/>
      <c r="D11" s="9" t="s">
        <v>11</v>
      </c>
      <c r="E11" s="11" t="s">
        <v>12</v>
      </c>
      <c r="F11" s="5">
        <f>G11+H11</f>
        <v>6000</v>
      </c>
      <c r="G11" s="5">
        <v>6000</v>
      </c>
      <c r="H11" s="5">
        <v>0</v>
      </c>
    </row>
    <row r="12" spans="2:8" ht="25.5" x14ac:dyDescent="0.25">
      <c r="B12" s="6"/>
      <c r="C12" s="2" t="s">
        <v>14</v>
      </c>
      <c r="D12" s="9"/>
      <c r="E12" s="4" t="s">
        <v>15</v>
      </c>
      <c r="F12" s="5">
        <f>SUM(F13:F13)</f>
        <v>14000</v>
      </c>
      <c r="G12" s="5">
        <f>SUM(G13:G13)</f>
        <v>14000</v>
      </c>
      <c r="H12" s="5">
        <f>SUM(H13:H13)</f>
        <v>0</v>
      </c>
    </row>
    <row r="13" spans="2:8" x14ac:dyDescent="0.25">
      <c r="B13" s="6"/>
      <c r="C13" s="2"/>
      <c r="D13" s="9" t="s">
        <v>11</v>
      </c>
      <c r="E13" s="11" t="s">
        <v>12</v>
      </c>
      <c r="F13" s="5">
        <v>14000</v>
      </c>
      <c r="G13" s="5">
        <v>14000</v>
      </c>
      <c r="H13" s="5">
        <v>0</v>
      </c>
    </row>
    <row r="14" spans="2:8" ht="15.75" x14ac:dyDescent="0.25">
      <c r="B14" s="1" t="s">
        <v>16</v>
      </c>
      <c r="C14" s="2"/>
      <c r="D14" s="3"/>
      <c r="E14" s="4" t="s">
        <v>17</v>
      </c>
      <c r="F14" s="12">
        <v>313000</v>
      </c>
      <c r="G14" s="12">
        <v>313000</v>
      </c>
      <c r="H14" s="12">
        <v>0</v>
      </c>
    </row>
    <row r="15" spans="2:8" ht="51" x14ac:dyDescent="0.25">
      <c r="B15" s="6"/>
      <c r="C15" s="2" t="s">
        <v>18</v>
      </c>
      <c r="D15" s="7"/>
      <c r="E15" s="8" t="s">
        <v>19</v>
      </c>
      <c r="F15" s="12">
        <v>313000</v>
      </c>
      <c r="G15" s="12">
        <v>313000</v>
      </c>
      <c r="H15" s="12">
        <v>0</v>
      </c>
    </row>
    <row r="16" spans="2:8" ht="25.5" x14ac:dyDescent="0.25">
      <c r="B16" s="6"/>
      <c r="C16" s="2"/>
      <c r="D16" s="9" t="s">
        <v>13</v>
      </c>
      <c r="E16" s="11" t="s">
        <v>20</v>
      </c>
      <c r="F16" s="12">
        <v>313000</v>
      </c>
      <c r="G16" s="12">
        <v>313000</v>
      </c>
      <c r="H16" s="12">
        <v>0</v>
      </c>
    </row>
    <row r="17" spans="2:8" x14ac:dyDescent="0.25">
      <c r="B17" s="48" t="s">
        <v>21</v>
      </c>
      <c r="C17" s="49"/>
      <c r="D17" s="49"/>
      <c r="E17" s="50"/>
      <c r="F17" s="35">
        <f>SUM(F6+F9+F14)</f>
        <v>343000</v>
      </c>
      <c r="G17" s="35">
        <f>SUM(G6+G9+G14)</f>
        <v>343000</v>
      </c>
      <c r="H17" s="35">
        <f>SUM(H6+H9)</f>
        <v>0</v>
      </c>
    </row>
    <row r="18" spans="2:8" x14ac:dyDescent="0.25">
      <c r="B18" s="51" t="s">
        <v>22</v>
      </c>
      <c r="C18" s="52"/>
      <c r="D18" s="52"/>
      <c r="E18" s="52"/>
      <c r="F18" s="52"/>
      <c r="G18" s="52"/>
      <c r="H18" s="53"/>
    </row>
    <row r="19" spans="2:8" ht="15.75" x14ac:dyDescent="0.25">
      <c r="B19" s="13">
        <v>700</v>
      </c>
      <c r="C19" s="14"/>
      <c r="D19" s="15"/>
      <c r="E19" s="16" t="s">
        <v>23</v>
      </c>
      <c r="F19" s="17">
        <f>SUM(F20)</f>
        <v>1700000</v>
      </c>
      <c r="G19" s="17">
        <f>SUM(G20)</f>
        <v>1480000</v>
      </c>
      <c r="H19" s="17">
        <f>SUM(H20)</f>
        <v>220000</v>
      </c>
    </row>
    <row r="20" spans="2:8" x14ac:dyDescent="0.25">
      <c r="B20" s="6"/>
      <c r="C20" s="2" t="s">
        <v>24</v>
      </c>
      <c r="D20" s="7"/>
      <c r="E20" s="4" t="s">
        <v>25</v>
      </c>
      <c r="F20" s="5">
        <f>SUM(F21:F24)</f>
        <v>1700000</v>
      </c>
      <c r="G20" s="5">
        <f>SUM(G21:G24)</f>
        <v>1480000</v>
      </c>
      <c r="H20" s="5">
        <f>SUM(H21:H24)</f>
        <v>220000</v>
      </c>
    </row>
    <row r="21" spans="2:8" ht="30" x14ac:dyDescent="0.25">
      <c r="B21" s="6"/>
      <c r="C21" s="2"/>
      <c r="D21" s="9" t="s">
        <v>26</v>
      </c>
      <c r="E21" s="10" t="s">
        <v>27</v>
      </c>
      <c r="F21" s="5">
        <f>G21+H21</f>
        <v>30000</v>
      </c>
      <c r="G21" s="5">
        <v>30000</v>
      </c>
      <c r="H21" s="5">
        <v>0</v>
      </c>
    </row>
    <row r="22" spans="2:8" ht="30" x14ac:dyDescent="0.25">
      <c r="B22" s="6"/>
      <c r="C22" s="2"/>
      <c r="D22" s="9" t="s">
        <v>28</v>
      </c>
      <c r="E22" s="10" t="s">
        <v>29</v>
      </c>
      <c r="F22" s="5">
        <v>1100000</v>
      </c>
      <c r="G22" s="5">
        <v>1100000</v>
      </c>
      <c r="H22" s="5">
        <v>0</v>
      </c>
    </row>
    <row r="23" spans="2:8" ht="75" x14ac:dyDescent="0.25">
      <c r="B23" s="6"/>
      <c r="C23" s="2"/>
      <c r="D23" s="9" t="s">
        <v>30</v>
      </c>
      <c r="E23" s="10" t="s">
        <v>31</v>
      </c>
      <c r="F23" s="5">
        <v>350000</v>
      </c>
      <c r="G23" s="5">
        <v>350000</v>
      </c>
      <c r="H23" s="5">
        <v>0</v>
      </c>
    </row>
    <row r="24" spans="2:8" ht="45" x14ac:dyDescent="0.25">
      <c r="B24" s="6"/>
      <c r="C24" s="2"/>
      <c r="D24" s="9" t="s">
        <v>32</v>
      </c>
      <c r="E24" s="10" t="s">
        <v>33</v>
      </c>
      <c r="F24" s="5">
        <v>220000</v>
      </c>
      <c r="G24" s="5">
        <v>0</v>
      </c>
      <c r="H24" s="5">
        <v>220000</v>
      </c>
    </row>
    <row r="25" spans="2:8" ht="15.75" x14ac:dyDescent="0.25">
      <c r="B25" s="1" t="s">
        <v>34</v>
      </c>
      <c r="C25" s="2"/>
      <c r="D25" s="3"/>
      <c r="E25" s="4" t="s">
        <v>35</v>
      </c>
      <c r="F25" s="5">
        <f t="shared" ref="F25:H26" si="1">SUM(F26)</f>
        <v>3000</v>
      </c>
      <c r="G25" s="5">
        <f t="shared" si="1"/>
        <v>3000</v>
      </c>
      <c r="H25" s="5">
        <f t="shared" si="1"/>
        <v>0</v>
      </c>
    </row>
    <row r="26" spans="2:8" x14ac:dyDescent="0.25">
      <c r="B26" s="6"/>
      <c r="C26" s="2" t="s">
        <v>36</v>
      </c>
      <c r="D26" s="7"/>
      <c r="E26" s="4" t="s">
        <v>37</v>
      </c>
      <c r="F26" s="5">
        <f t="shared" si="1"/>
        <v>3000</v>
      </c>
      <c r="G26" s="5">
        <f t="shared" si="1"/>
        <v>3000</v>
      </c>
      <c r="H26" s="5">
        <f t="shared" si="1"/>
        <v>0</v>
      </c>
    </row>
    <row r="27" spans="2:8" ht="25.5" x14ac:dyDescent="0.25">
      <c r="B27" s="6"/>
      <c r="C27" s="2"/>
      <c r="D27" s="9" t="s">
        <v>38</v>
      </c>
      <c r="E27" s="11" t="s">
        <v>39</v>
      </c>
      <c r="F27" s="5">
        <f>G27+H27</f>
        <v>3000</v>
      </c>
      <c r="G27" s="5">
        <v>3000</v>
      </c>
      <c r="H27" s="5">
        <v>0</v>
      </c>
    </row>
    <row r="28" spans="2:8" ht="25.5" x14ac:dyDescent="0.25">
      <c r="B28" s="20" t="s">
        <v>40</v>
      </c>
      <c r="C28" s="19"/>
      <c r="D28" s="21"/>
      <c r="E28" s="4" t="s">
        <v>41</v>
      </c>
      <c r="F28" s="22">
        <f t="shared" ref="F28:H29" si="2">SUM(F29)</f>
        <v>10000</v>
      </c>
      <c r="G28" s="23">
        <f t="shared" si="2"/>
        <v>10000</v>
      </c>
      <c r="H28" s="24">
        <f t="shared" si="2"/>
        <v>0</v>
      </c>
    </row>
    <row r="29" spans="2:8" ht="25.5" x14ac:dyDescent="0.25">
      <c r="B29" s="18"/>
      <c r="C29" s="19" t="s">
        <v>42</v>
      </c>
      <c r="D29" s="21"/>
      <c r="E29" s="4" t="s">
        <v>43</v>
      </c>
      <c r="F29" s="25">
        <f t="shared" si="2"/>
        <v>10000</v>
      </c>
      <c r="G29" s="25">
        <f t="shared" si="2"/>
        <v>10000</v>
      </c>
      <c r="H29" s="25">
        <f t="shared" si="2"/>
        <v>0</v>
      </c>
    </row>
    <row r="30" spans="2:8" x14ac:dyDescent="0.25">
      <c r="B30" s="26"/>
      <c r="C30" s="27"/>
      <c r="D30" s="28" t="s">
        <v>5</v>
      </c>
      <c r="E30" s="10" t="s">
        <v>6</v>
      </c>
      <c r="F30" s="5">
        <v>10000</v>
      </c>
      <c r="G30" s="5">
        <v>10000</v>
      </c>
      <c r="H30" s="5">
        <v>0</v>
      </c>
    </row>
    <row r="31" spans="2:8" ht="15.75" thickBot="1" x14ac:dyDescent="0.3">
      <c r="B31" s="54" t="s">
        <v>44</v>
      </c>
      <c r="C31" s="40"/>
      <c r="D31" s="40"/>
      <c r="E31" s="41"/>
      <c r="F31" s="36">
        <f>SUM(F19+F25+F28)</f>
        <v>1713000</v>
      </c>
      <c r="G31" s="36">
        <f>SUM(G19+G25+G28)</f>
        <v>1493000</v>
      </c>
      <c r="H31" s="36">
        <f>SUM(H19+H25+H28)</f>
        <v>220000</v>
      </c>
    </row>
    <row r="32" spans="2:8" ht="15.75" thickBot="1" x14ac:dyDescent="0.3">
      <c r="B32" s="39" t="s">
        <v>45</v>
      </c>
      <c r="C32" s="40"/>
      <c r="D32" s="40"/>
      <c r="E32" s="41"/>
      <c r="F32" s="37">
        <f>SUM(F17+F31)</f>
        <v>2056000</v>
      </c>
      <c r="G32" s="37">
        <f>SUM(G17+G31)</f>
        <v>1836000</v>
      </c>
      <c r="H32" s="38">
        <f>SUM(H17+H31)</f>
        <v>220000</v>
      </c>
    </row>
  </sheetData>
  <mergeCells count="8">
    <mergeCell ref="B32:E32"/>
    <mergeCell ref="F4:F5"/>
    <mergeCell ref="G4:H4"/>
    <mergeCell ref="B2:H2"/>
    <mergeCell ref="B3:H3"/>
    <mergeCell ref="B17:E17"/>
    <mergeCell ref="B18:H18"/>
    <mergeCell ref="B31:E31"/>
  </mergeCells>
  <printOptions horizontalCentered="1"/>
  <pageMargins left="0.78740157480314965" right="0.78740157480314965" top="0.39370078740157483" bottom="0.39370078740157483" header="0.31496062992125984" footer="0.19685039370078741"/>
  <pageSetup paperSize="9" scale="76" firstPageNumber="15" orientation="portrait" useFirstPageNumber="1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K.Palczewski</dc:creator>
  <cp:lastModifiedBy>K.Palczewski</cp:lastModifiedBy>
  <cp:lastPrinted>2016-11-09T12:12:09Z</cp:lastPrinted>
  <dcterms:created xsi:type="dcterms:W3CDTF">2016-11-09T06:58:45Z</dcterms:created>
  <dcterms:modified xsi:type="dcterms:W3CDTF">2016-11-14T11:22:03Z</dcterms:modified>
</cp:coreProperties>
</file>